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38" l="1"/>
  <c r="J119"/>
  <c r="L195"/>
  <c r="J195"/>
  <c r="H195"/>
  <c r="F195"/>
  <c r="J176"/>
  <c r="H176"/>
  <c r="F176"/>
  <c r="G157"/>
  <c r="F157"/>
  <c r="J157"/>
  <c r="H157"/>
  <c r="L138"/>
  <c r="H138"/>
  <c r="G138"/>
  <c r="F138"/>
  <c r="J138"/>
  <c r="I119"/>
  <c r="F119"/>
  <c r="L119"/>
  <c r="H119"/>
  <c r="I100"/>
  <c r="H100"/>
  <c r="G100"/>
  <c r="F100"/>
  <c r="L100"/>
  <c r="J100"/>
  <c r="L81"/>
  <c r="F81"/>
  <c r="I81"/>
  <c r="H81"/>
  <c r="J81"/>
  <c r="G81"/>
  <c r="L62"/>
  <c r="I62"/>
  <c r="H62"/>
  <c r="J62"/>
  <c r="F62"/>
  <c r="I43"/>
  <c r="L43"/>
  <c r="F43"/>
  <c r="J43"/>
  <c r="H43"/>
  <c r="G43"/>
  <c r="L24"/>
  <c r="I24"/>
  <c r="J24"/>
  <c r="H24"/>
  <c r="G24"/>
  <c r="F24"/>
  <c r="I196" l="1"/>
  <c r="L196"/>
  <c r="H196"/>
  <c r="F196"/>
  <c r="J196"/>
  <c r="G196"/>
</calcChain>
</file>

<file path=xl/sharedStrings.xml><?xml version="1.0" encoding="utf-8"?>
<sst xmlns="http://schemas.openxmlformats.org/spreadsheetml/2006/main" count="383" uniqueCount="133">
  <si>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</si>
  <si>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</si>
  <si>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</si>
  <si>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</si>
  <si>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</si>
  <si>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</si>
  <si>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</si>
  <si>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</si>
  <si>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</si>
  <si>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</si>
  <si>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</si>
  <si>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</si>
  <si>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</si>
  <si>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</si>
  <si>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</si>
  <si>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</si>
  <si>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</si>
  <si>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</si>
  <si>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</si>
  <si>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</si>
  <si>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</si>
  <si>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</si>
  <si>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</si>
  <si>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</si>
  <si>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</si>
  <si>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</si>
  <si>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</si>
  <si>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</si>
  <si>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</si>
  <si>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</si>
  <si>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</si>
  <si>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</si>
  <si>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</si>
  <si>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</si>
  <si>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</si>
  <si>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</si>
  <si>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</si>
  <si>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</si>
  <si>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</si>
  <si>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54-24к</t>
  </si>
  <si>
    <t>Гридина А.Н.</t>
  </si>
  <si>
    <t>директор</t>
  </si>
  <si>
    <t>чай с лимоном и сахаром</t>
  </si>
  <si>
    <t>54-3гн</t>
  </si>
  <si>
    <t>хлеб пшеничный</t>
  </si>
  <si>
    <t>пром.</t>
  </si>
  <si>
    <t>54-13з</t>
  </si>
  <si>
    <t>54-2с</t>
  </si>
  <si>
    <t>гуляш из говядины</t>
  </si>
  <si>
    <t>54-2м</t>
  </si>
  <si>
    <t>макароны отварные</t>
  </si>
  <si>
    <t>54-1г</t>
  </si>
  <si>
    <t>компот из смеси сухофруктов</t>
  </si>
  <si>
    <t>54-1хн</t>
  </si>
  <si>
    <t>суп молочный с макаронными изделиями</t>
  </si>
  <si>
    <t>54-19к</t>
  </si>
  <si>
    <t>кофейный напиток с молоком</t>
  </si>
  <si>
    <t>54-23гн</t>
  </si>
  <si>
    <t>сыр твёрдых сортов в нарезке</t>
  </si>
  <si>
    <t>54-1з</t>
  </si>
  <si>
    <t>54-1с</t>
  </si>
  <si>
    <t>шницель из говядины</t>
  </si>
  <si>
    <t>54-7м</t>
  </si>
  <si>
    <t>каша гречневая рассыпчатая</t>
  </si>
  <si>
    <t>54-4г</t>
  </si>
  <si>
    <t>компот из свежих яблок</t>
  </si>
  <si>
    <t>54-32хн</t>
  </si>
  <si>
    <t>чай с сахаром</t>
  </si>
  <si>
    <t>54-2гн</t>
  </si>
  <si>
    <t>яблоко</t>
  </si>
  <si>
    <t>борщ с капустой и картофелем со сметаной</t>
  </si>
  <si>
    <t>плов с курицей</t>
  </si>
  <si>
    <t>54-12м</t>
  </si>
  <si>
    <t>компот из изюма</t>
  </si>
  <si>
    <t>54-4хн</t>
  </si>
  <si>
    <t>каша вязкая молочная ячневая</t>
  </si>
  <si>
    <t>54-21к</t>
  </si>
  <si>
    <t>какао с молоком</t>
  </si>
  <si>
    <t>54-21гн</t>
  </si>
  <si>
    <t>масло сливочное (порциями)</t>
  </si>
  <si>
    <t>54-19з</t>
  </si>
  <si>
    <t>суп гороховый</t>
  </si>
  <si>
    <t>54-8с</t>
  </si>
  <si>
    <t>компот из кураги</t>
  </si>
  <si>
    <t>54-2хн</t>
  </si>
  <si>
    <t>каша вязкая молочная пшеничная</t>
  </si>
  <si>
    <t>54-13к</t>
  </si>
  <si>
    <t>огурец в нарезке</t>
  </si>
  <si>
    <t>54-2з</t>
  </si>
  <si>
    <t>суп картофельный с макаронными изделиями</t>
  </si>
  <si>
    <t>54-7с</t>
  </si>
  <si>
    <t>котлета из курицы</t>
  </si>
  <si>
    <t>54-5м</t>
  </si>
  <si>
    <t>картофельное пюре</t>
  </si>
  <si>
    <t>54-11г</t>
  </si>
  <si>
    <t>соус красный основной</t>
  </si>
  <si>
    <t>54-3соус</t>
  </si>
  <si>
    <t>яйцо варёное</t>
  </si>
  <si>
    <t>54-6о</t>
  </si>
  <si>
    <t>горошек зелёный</t>
  </si>
  <si>
    <t>54-20з</t>
  </si>
  <si>
    <t>суп с рыбными консервами (сайра)</t>
  </si>
  <si>
    <t>54-27с</t>
  </si>
  <si>
    <t>каша жидкая молочная рисовая</t>
  </si>
  <si>
    <t>54-25.1к</t>
  </si>
  <si>
    <t>суп крестьянский с крупой (крупа рисовая)</t>
  </si>
  <si>
    <t>54-11с</t>
  </si>
  <si>
    <t>биточек из говядины</t>
  </si>
  <si>
    <t>54-6м</t>
  </si>
  <si>
    <t>каша жидкая молочная кукурузная</t>
  </si>
  <si>
    <t>54-1к</t>
  </si>
  <si>
    <t>салат из моркови и яблок</t>
  </si>
  <si>
    <t>54-11з</t>
  </si>
  <si>
    <t>щи из свежей капусты со сметаной</t>
  </si>
  <si>
    <t>рис отварной</t>
  </si>
  <si>
    <t>54-6г</t>
  </si>
  <si>
    <t>рассольник домашний</t>
  </si>
  <si>
    <t>54-4c</t>
  </si>
  <si>
    <t>каша вязкая молочная кукурузная</t>
  </si>
  <si>
    <t>54-2к</t>
  </si>
  <si>
    <t>рыба тушёная в томате с овощами (минтай)</t>
  </si>
  <si>
    <t>54-11р</t>
  </si>
  <si>
    <t>каша жидкая молочная пшеничная</t>
  </si>
  <si>
    <t>54-23к</t>
  </si>
  <si>
    <t>чай с сахаром и лимоном</t>
  </si>
  <si>
    <t>салат из свеклы отварной</t>
  </si>
  <si>
    <t>борщ с капустой и картофелем</t>
  </si>
  <si>
    <t>салат из капусты с овощами</t>
  </si>
  <si>
    <t>54-10з</t>
  </si>
  <si>
    <t>щи со свежей капусты со сметаной</t>
  </si>
  <si>
    <t>каша жидкая молочная пшённая</t>
  </si>
  <si>
    <t>соус белый основной</t>
  </si>
  <si>
    <t>54-2соус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</si>
</sst>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4" activePane="bottomRight" state="frozen"/>
      <selection pane="topRight" activeCell="E1" sqref="E1"/>
      <selection pane="bottomLeft" activeCell="A6" sqref="A6"/>
      <selection pane="bottomRight" activeCell="L193" sqref="L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103</v>
      </c>
      <c r="F6" s="40">
        <v>200</v>
      </c>
      <c r="G6" s="40">
        <v>5.3</v>
      </c>
      <c r="H6" s="40">
        <v>5.4</v>
      </c>
      <c r="I6" s="40">
        <v>28.7</v>
      </c>
      <c r="J6" s="40">
        <v>184.5</v>
      </c>
      <c r="K6" s="41" t="s">
        <v>104</v>
      </c>
      <c r="L6" s="40">
        <v>8.69</v>
      </c>
    </row>
    <row r="7" spans="1:12" ht="15">
      <c r="A7" s="23"/>
      <c r="B7" s="15"/>
      <c r="C7" s="11"/>
      <c r="D7" s="6"/>
      <c r="E7" s="42" t="s">
        <v>58</v>
      </c>
      <c r="F7" s="43">
        <v>30</v>
      </c>
      <c r="G7" s="43">
        <v>7</v>
      </c>
      <c r="H7" s="43">
        <v>8.9</v>
      </c>
      <c r="I7" s="43">
        <v>0</v>
      </c>
      <c r="J7" s="43">
        <v>107.5</v>
      </c>
      <c r="K7" s="44" t="s">
        <v>59</v>
      </c>
      <c r="L7" s="43">
        <v>11.97</v>
      </c>
    </row>
    <row r="8" spans="1:12" ht="1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68</v>
      </c>
      <c r="L8" s="43">
        <v>1.55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100</v>
      </c>
      <c r="G9" s="43">
        <v>7.6</v>
      </c>
      <c r="H9" s="43">
        <v>0.8</v>
      </c>
      <c r="I9" s="43">
        <v>49.2</v>
      </c>
      <c r="J9" s="43">
        <v>234.4</v>
      </c>
      <c r="K9" s="44" t="s">
        <v>45</v>
      </c>
      <c r="L9" s="43">
        <v>6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20.100000000000001</v>
      </c>
      <c r="H13" s="19">
        <f t="shared" si="0"/>
        <v>15.100000000000001</v>
      </c>
      <c r="I13" s="19">
        <f t="shared" si="0"/>
        <v>84.300000000000011</v>
      </c>
      <c r="J13" s="19">
        <f t="shared" si="0"/>
        <v>553.20000000000005</v>
      </c>
      <c r="K13" s="25"/>
      <c r="L13" s="19">
        <f t="shared" ref="L13" si="1">SUM(L6:L12)</f>
        <v>28.21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111</v>
      </c>
      <c r="F14" s="43">
        <v>100</v>
      </c>
      <c r="G14" s="43">
        <v>0.9</v>
      </c>
      <c r="H14" s="43">
        <v>10.199999999999999</v>
      </c>
      <c r="I14" s="43">
        <v>7.1</v>
      </c>
      <c r="J14" s="43">
        <v>123.8</v>
      </c>
      <c r="K14" s="44" t="s">
        <v>112</v>
      </c>
      <c r="L14" s="43">
        <v>4.75</v>
      </c>
    </row>
    <row r="15" spans="1:12" ht="15">
      <c r="A15" s="23"/>
      <c r="B15" s="15"/>
      <c r="C15" s="11"/>
      <c r="D15" s="7" t="s">
        <v>27</v>
      </c>
      <c r="E15" s="42" t="s">
        <v>116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117</v>
      </c>
      <c r="L15" s="43">
        <v>8.9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80</v>
      </c>
      <c r="G16" s="43">
        <v>13.6</v>
      </c>
      <c r="H16" s="43">
        <v>13.2</v>
      </c>
      <c r="I16" s="43">
        <v>3.1</v>
      </c>
      <c r="J16" s="43">
        <v>185.7</v>
      </c>
      <c r="K16" s="44" t="s">
        <v>49</v>
      </c>
      <c r="L16" s="43">
        <v>15.15</v>
      </c>
    </row>
    <row r="17" spans="1:12" ht="15">
      <c r="A17" s="23"/>
      <c r="B17" s="15"/>
      <c r="C17" s="11"/>
      <c r="D17" s="7" t="s">
        <v>29</v>
      </c>
      <c r="E17" s="42" t="s">
        <v>93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94</v>
      </c>
      <c r="L17" s="43">
        <v>0.3</v>
      </c>
    </row>
    <row r="18" spans="1:12" ht="15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0.4</v>
      </c>
      <c r="H18" s="43">
        <v>0.1</v>
      </c>
      <c r="I18" s="43">
        <v>18.3</v>
      </c>
      <c r="J18" s="43">
        <v>75.900000000000006</v>
      </c>
      <c r="K18" s="44" t="s">
        <v>74</v>
      </c>
      <c r="L18" s="43">
        <v>4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100</v>
      </c>
      <c r="G19" s="43">
        <v>7.6</v>
      </c>
      <c r="H19" s="43">
        <v>0.8</v>
      </c>
      <c r="I19" s="43">
        <v>49.2</v>
      </c>
      <c r="J19" s="43">
        <v>234.4</v>
      </c>
      <c r="K19" s="44" t="s">
        <v>45</v>
      </c>
      <c r="L19" s="43">
        <v>6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32.4</v>
      </c>
      <c r="H23" s="19">
        <f t="shared" si="2"/>
        <v>34.9</v>
      </c>
      <c r="I23" s="19">
        <f t="shared" si="2"/>
        <v>122.1</v>
      </c>
      <c r="J23" s="19">
        <f t="shared" si="2"/>
        <v>932.69999999999993</v>
      </c>
      <c r="K23" s="25"/>
      <c r="L23" s="19">
        <f t="shared" ref="L23" si="3">SUM(L14:L22)</f>
        <v>39.1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1360</v>
      </c>
      <c r="G24" s="32">
        <f t="shared" ref="G24:J24" si="4">G13+G23</f>
        <v>52.5</v>
      </c>
      <c r="H24" s="32">
        <f t="shared" si="4"/>
        <v>50</v>
      </c>
      <c r="I24" s="32">
        <f t="shared" si="4"/>
        <v>206.4</v>
      </c>
      <c r="J24" s="32">
        <f t="shared" si="4"/>
        <v>1485.9</v>
      </c>
      <c r="K24" s="32"/>
      <c r="L24" s="32">
        <f t="shared" ref="L24" si="5">L13+L23</f>
        <v>67.31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118</v>
      </c>
      <c r="F25" s="40">
        <v>200</v>
      </c>
      <c r="G25" s="40">
        <v>7.2</v>
      </c>
      <c r="H25" s="40">
        <v>9.1999999999999993</v>
      </c>
      <c r="I25" s="40">
        <v>44</v>
      </c>
      <c r="J25" s="40">
        <v>287.8</v>
      </c>
      <c r="K25" s="41" t="s">
        <v>119</v>
      </c>
      <c r="L25" s="40">
        <v>6.79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77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78</v>
      </c>
      <c r="L27" s="43">
        <v>6.55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 t="s">
        <v>45</v>
      </c>
      <c r="L28" s="43">
        <v>3.6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97</v>
      </c>
      <c r="F30" s="43">
        <v>40</v>
      </c>
      <c r="G30" s="43">
        <v>4.8</v>
      </c>
      <c r="H30" s="43">
        <v>4.05</v>
      </c>
      <c r="I30" s="43">
        <v>0.25</v>
      </c>
      <c r="J30" s="43">
        <v>56.55</v>
      </c>
      <c r="K30" s="44" t="s">
        <v>98</v>
      </c>
      <c r="L30" s="43">
        <v>4.5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21.3</v>
      </c>
      <c r="H32" s="19">
        <f t="shared" ref="H32" si="7">SUM(H25:H31)</f>
        <v>17.25</v>
      </c>
      <c r="I32" s="19">
        <f t="shared" ref="I32" si="8">SUM(I25:I31)</f>
        <v>86.25</v>
      </c>
      <c r="J32" s="19">
        <f t="shared" ref="J32:L32" si="9">SUM(J25:J31)</f>
        <v>585.35</v>
      </c>
      <c r="K32" s="25"/>
      <c r="L32" s="19">
        <f t="shared" si="9"/>
        <v>21.44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87</v>
      </c>
      <c r="F33" s="43">
        <v>60</v>
      </c>
      <c r="G33" s="43">
        <v>0.5</v>
      </c>
      <c r="H33" s="43">
        <v>0.1</v>
      </c>
      <c r="I33" s="43">
        <v>1.5</v>
      </c>
      <c r="J33" s="43">
        <v>8.5</v>
      </c>
      <c r="K33" s="44" t="s">
        <v>88</v>
      </c>
      <c r="L33" s="43">
        <v>10.62</v>
      </c>
    </row>
    <row r="34" spans="1:12" ht="15">
      <c r="A34" s="14"/>
      <c r="B34" s="15"/>
      <c r="C34" s="11"/>
      <c r="D34" s="7" t="s">
        <v>27</v>
      </c>
      <c r="E34" s="42" t="s">
        <v>89</v>
      </c>
      <c r="F34" s="43">
        <v>200</v>
      </c>
      <c r="G34" s="43">
        <v>5.2</v>
      </c>
      <c r="H34" s="43">
        <v>2.8</v>
      </c>
      <c r="I34" s="43">
        <v>18.5</v>
      </c>
      <c r="J34" s="43">
        <v>119.6</v>
      </c>
      <c r="K34" s="44" t="s">
        <v>90</v>
      </c>
      <c r="L34" s="43">
        <v>3.37</v>
      </c>
    </row>
    <row r="35" spans="1:12" ht="15">
      <c r="A35" s="14"/>
      <c r="B35" s="15"/>
      <c r="C35" s="11"/>
      <c r="D35" s="7" t="s">
        <v>28</v>
      </c>
      <c r="E35" s="42" t="s">
        <v>120</v>
      </c>
      <c r="F35" s="43">
        <v>70</v>
      </c>
      <c r="G35" s="43">
        <v>9.6999999999999993</v>
      </c>
      <c r="H35" s="43">
        <v>5.2</v>
      </c>
      <c r="I35" s="43">
        <v>4.4000000000000004</v>
      </c>
      <c r="J35" s="43">
        <v>103.1</v>
      </c>
      <c r="K35" s="44" t="s">
        <v>121</v>
      </c>
      <c r="L35" s="43">
        <v>15</v>
      </c>
    </row>
    <row r="36" spans="1:12" ht="15">
      <c r="A36" s="14"/>
      <c r="B36" s="15"/>
      <c r="C36" s="11"/>
      <c r="D36" s="7" t="s">
        <v>29</v>
      </c>
      <c r="E36" s="42" t="s">
        <v>114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115</v>
      </c>
      <c r="L36" s="43">
        <v>7.38</v>
      </c>
    </row>
    <row r="37" spans="1:12" ht="15">
      <c r="A37" s="14"/>
      <c r="B37" s="15"/>
      <c r="C37" s="11"/>
      <c r="D37" s="7" t="s">
        <v>30</v>
      </c>
      <c r="E37" s="42" t="s">
        <v>83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84</v>
      </c>
      <c r="L37" s="43">
        <v>3.5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100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45</v>
      </c>
      <c r="L38" s="43">
        <v>6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27.6</v>
      </c>
      <c r="H42" s="19">
        <f t="shared" ref="H42" si="11">SUM(H33:H41)</f>
        <v>13.799999999999999</v>
      </c>
      <c r="I42" s="19">
        <f t="shared" ref="I42" si="12">SUM(I33:I41)</f>
        <v>125.6</v>
      </c>
      <c r="J42" s="19">
        <f t="shared" ref="J42:L42" si="13">SUM(J33:J41)</f>
        <v>736</v>
      </c>
      <c r="K42" s="25"/>
      <c r="L42" s="19">
        <f t="shared" si="13"/>
        <v>45.87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1280</v>
      </c>
      <c r="G43" s="32">
        <f t="shared" ref="G43" si="14">G32+G42</f>
        <v>48.900000000000006</v>
      </c>
      <c r="H43" s="32">
        <f t="shared" ref="H43" si="15">H32+H42</f>
        <v>31.049999999999997</v>
      </c>
      <c r="I43" s="32">
        <f t="shared" ref="I43" si="16">I32+I42</f>
        <v>211.85</v>
      </c>
      <c r="J43" s="32">
        <f t="shared" ref="J43:L43" si="17">J32+J42</f>
        <v>1321.35</v>
      </c>
      <c r="K43" s="32"/>
      <c r="L43" s="32">
        <f t="shared" si="17"/>
        <v>67.31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122</v>
      </c>
      <c r="F44" s="40">
        <v>200</v>
      </c>
      <c r="G44" s="40">
        <v>6.9</v>
      </c>
      <c r="H44" s="40">
        <v>5.8</v>
      </c>
      <c r="I44" s="40">
        <v>32.1</v>
      </c>
      <c r="J44" s="40">
        <v>208.3</v>
      </c>
      <c r="K44" s="41" t="s">
        <v>123</v>
      </c>
      <c r="L44" s="40">
        <v>8.9600000000000009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124</v>
      </c>
      <c r="F46" s="43">
        <v>200</v>
      </c>
      <c r="G46" s="43">
        <v>0.2</v>
      </c>
      <c r="H46" s="43">
        <v>0.1</v>
      </c>
      <c r="I46" s="43">
        <v>6.6</v>
      </c>
      <c r="J46" s="43">
        <v>27.9</v>
      </c>
      <c r="K46" s="44" t="s">
        <v>43</v>
      </c>
      <c r="L46" s="43">
        <v>2.8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100</v>
      </c>
      <c r="G47" s="43">
        <v>7.6</v>
      </c>
      <c r="H47" s="43">
        <v>0.8</v>
      </c>
      <c r="I47" s="43">
        <v>49.2</v>
      </c>
      <c r="J47" s="43">
        <v>234.4</v>
      </c>
      <c r="K47" s="44" t="s">
        <v>45</v>
      </c>
      <c r="L47" s="43">
        <v>6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14.7</v>
      </c>
      <c r="H51" s="19">
        <f t="shared" ref="H51" si="19">SUM(H44:H50)</f>
        <v>6.6999999999999993</v>
      </c>
      <c r="I51" s="19">
        <f t="shared" ref="I51" si="20">SUM(I44:I50)</f>
        <v>87.9</v>
      </c>
      <c r="J51" s="19">
        <f t="shared" ref="J51:L51" si="21">SUM(J44:J50)</f>
        <v>470.6</v>
      </c>
      <c r="K51" s="25"/>
      <c r="L51" s="19">
        <f t="shared" si="21"/>
        <v>17.760000000000002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125</v>
      </c>
      <c r="F52" s="43">
        <v>60</v>
      </c>
      <c r="G52" s="43">
        <v>0.8</v>
      </c>
      <c r="H52" s="43">
        <v>2.7</v>
      </c>
      <c r="I52" s="43">
        <v>4.5999999999999996</v>
      </c>
      <c r="J52" s="43">
        <v>45.7</v>
      </c>
      <c r="K52" s="44" t="s">
        <v>46</v>
      </c>
      <c r="L52" s="43">
        <v>4.49</v>
      </c>
    </row>
    <row r="53" spans="1:12" ht="15">
      <c r="A53" s="23"/>
      <c r="B53" s="15"/>
      <c r="C53" s="11"/>
      <c r="D53" s="7" t="s">
        <v>27</v>
      </c>
      <c r="E53" s="42" t="s">
        <v>126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47</v>
      </c>
      <c r="L53" s="43">
        <v>8.91</v>
      </c>
    </row>
    <row r="54" spans="1:12" ht="15">
      <c r="A54" s="23"/>
      <c r="B54" s="15"/>
      <c r="C54" s="11"/>
      <c r="D54" s="7" t="s">
        <v>28</v>
      </c>
      <c r="E54" s="42" t="s">
        <v>48</v>
      </c>
      <c r="F54" s="43">
        <v>80</v>
      </c>
      <c r="G54" s="43">
        <v>13.6</v>
      </c>
      <c r="H54" s="43">
        <v>13.2</v>
      </c>
      <c r="I54" s="43">
        <v>3.1</v>
      </c>
      <c r="J54" s="43">
        <v>185.7</v>
      </c>
      <c r="K54" s="44" t="s">
        <v>49</v>
      </c>
      <c r="L54" s="43">
        <v>15.15</v>
      </c>
    </row>
    <row r="55" spans="1:12" ht="1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51</v>
      </c>
      <c r="L55" s="43">
        <v>9</v>
      </c>
    </row>
    <row r="56" spans="1:12" ht="1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53</v>
      </c>
      <c r="L56" s="43">
        <v>6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100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45</v>
      </c>
      <c r="L57" s="43">
        <v>6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32.1</v>
      </c>
      <c r="H61" s="19">
        <f t="shared" ref="H61" si="23">SUM(H52:H60)</f>
        <v>25.099999999999998</v>
      </c>
      <c r="I61" s="19">
        <f t="shared" ref="I61" si="24">SUM(I52:I60)</f>
        <v>117</v>
      </c>
      <c r="J61" s="19">
        <f t="shared" ref="J61:L61" si="25">SUM(J52:J60)</f>
        <v>821.9</v>
      </c>
      <c r="K61" s="25"/>
      <c r="L61" s="19">
        <f t="shared" si="25"/>
        <v>49.55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1290</v>
      </c>
      <c r="G62" s="32">
        <f t="shared" ref="G62" si="26">G51+G61</f>
        <v>46.8</v>
      </c>
      <c r="H62" s="32">
        <f t="shared" ref="H62" si="27">H51+H61</f>
        <v>31.799999999999997</v>
      </c>
      <c r="I62" s="32">
        <f t="shared" ref="I62" si="28">I51+I61</f>
        <v>204.9</v>
      </c>
      <c r="J62" s="32">
        <f t="shared" ref="J62:L62" si="29">J51+J61</f>
        <v>1292.5</v>
      </c>
      <c r="K62" s="32"/>
      <c r="L62" s="32">
        <f t="shared" si="29"/>
        <v>67.31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5.5</v>
      </c>
      <c r="H63" s="40">
        <v>4.5</v>
      </c>
      <c r="I63" s="40">
        <v>17.899999999999999</v>
      </c>
      <c r="J63" s="40">
        <v>134.19999999999999</v>
      </c>
      <c r="K63" s="41" t="s">
        <v>55</v>
      </c>
      <c r="L63" s="40">
        <v>6.95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57</v>
      </c>
      <c r="L65" s="43">
        <v>6.4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4.5999999999999996</v>
      </c>
      <c r="H66" s="43">
        <v>0.5</v>
      </c>
      <c r="I66" s="43">
        <v>29.5</v>
      </c>
      <c r="J66" s="43">
        <v>140.6</v>
      </c>
      <c r="K66" s="44" t="s">
        <v>45</v>
      </c>
      <c r="L66" s="43">
        <v>3.6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58</v>
      </c>
      <c r="F68" s="43">
        <v>30</v>
      </c>
      <c r="G68" s="43">
        <v>7</v>
      </c>
      <c r="H68" s="43">
        <v>8.9</v>
      </c>
      <c r="I68" s="43">
        <v>0</v>
      </c>
      <c r="J68" s="43">
        <v>107.5</v>
      </c>
      <c r="K68" s="44" t="s">
        <v>59</v>
      </c>
      <c r="L68" s="43">
        <v>11.97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21</v>
      </c>
      <c r="H70" s="19">
        <f t="shared" ref="H70" si="31">SUM(H63:H69)</f>
        <v>16.8</v>
      </c>
      <c r="I70" s="19">
        <f t="shared" ref="I70" si="32">SUM(I63:I69)</f>
        <v>58.599999999999994</v>
      </c>
      <c r="J70" s="19">
        <f t="shared" ref="J70:L70" si="33">SUM(J63:J69)</f>
        <v>468.29999999999995</v>
      </c>
      <c r="K70" s="25"/>
      <c r="L70" s="19">
        <f t="shared" si="33"/>
        <v>28.92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127</v>
      </c>
      <c r="F71" s="43">
        <v>60</v>
      </c>
      <c r="G71" s="43">
        <v>1.7</v>
      </c>
      <c r="H71" s="43">
        <v>4</v>
      </c>
      <c r="I71" s="43">
        <v>1.7</v>
      </c>
      <c r="J71" s="43">
        <v>50</v>
      </c>
      <c r="K71" s="44" t="s">
        <v>128</v>
      </c>
      <c r="L71" s="43">
        <v>1.5</v>
      </c>
    </row>
    <row r="72" spans="1:12" ht="15">
      <c r="A72" s="23"/>
      <c r="B72" s="15"/>
      <c r="C72" s="11"/>
      <c r="D72" s="7" t="s">
        <v>27</v>
      </c>
      <c r="E72" s="42" t="s">
        <v>129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60</v>
      </c>
      <c r="L72" s="43">
        <v>5.13</v>
      </c>
    </row>
    <row r="73" spans="1:12" ht="15">
      <c r="A73" s="23"/>
      <c r="B73" s="15"/>
      <c r="C73" s="11"/>
      <c r="D73" s="7" t="s">
        <v>28</v>
      </c>
      <c r="E73" s="42" t="s">
        <v>61</v>
      </c>
      <c r="F73" s="43">
        <v>75</v>
      </c>
      <c r="G73" s="43">
        <v>13.7</v>
      </c>
      <c r="H73" s="43">
        <v>13</v>
      </c>
      <c r="I73" s="43">
        <v>12.3</v>
      </c>
      <c r="J73" s="43">
        <v>221.4</v>
      </c>
      <c r="K73" s="44" t="s">
        <v>62</v>
      </c>
      <c r="L73" s="43">
        <v>14.08</v>
      </c>
    </row>
    <row r="74" spans="1:12" ht="15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64</v>
      </c>
      <c r="L74" s="43">
        <v>5.6</v>
      </c>
    </row>
    <row r="75" spans="1:12" ht="1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0.2</v>
      </c>
      <c r="H75" s="43">
        <v>0.1</v>
      </c>
      <c r="I75" s="43">
        <v>9.9</v>
      </c>
      <c r="J75" s="43">
        <v>41.6</v>
      </c>
      <c r="K75" s="44" t="s">
        <v>66</v>
      </c>
      <c r="L75" s="43">
        <v>4.08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100</v>
      </c>
      <c r="G76" s="43">
        <v>7.6</v>
      </c>
      <c r="H76" s="43">
        <v>0.8</v>
      </c>
      <c r="I76" s="43">
        <v>49.2</v>
      </c>
      <c r="J76" s="43">
        <v>234.4</v>
      </c>
      <c r="K76" s="44" t="s">
        <v>45</v>
      </c>
      <c r="L76" s="43">
        <v>6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95</v>
      </c>
      <c r="F78" s="43">
        <v>20</v>
      </c>
      <c r="G78" s="43">
        <v>0.7</v>
      </c>
      <c r="H78" s="43">
        <v>0.5</v>
      </c>
      <c r="I78" s="43">
        <v>1.8</v>
      </c>
      <c r="J78" s="43">
        <v>14.1</v>
      </c>
      <c r="K78" s="44" t="s">
        <v>96</v>
      </c>
      <c r="L78" s="43">
        <v>2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4">SUM(G71:G79)</f>
        <v>36.800000000000004</v>
      </c>
      <c r="H80" s="19">
        <f t="shared" ref="H80" si="35">SUM(H71:H79)</f>
        <v>30.300000000000004</v>
      </c>
      <c r="I80" s="19">
        <f t="shared" ref="I80" si="36">SUM(I71:I79)</f>
        <v>116.5</v>
      </c>
      <c r="J80" s="19">
        <f t="shared" ref="J80:L80" si="37">SUM(J71:J79)</f>
        <v>887.4</v>
      </c>
      <c r="K80" s="25"/>
      <c r="L80" s="19">
        <f t="shared" si="37"/>
        <v>38.39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1295</v>
      </c>
      <c r="G81" s="32">
        <f t="shared" ref="G81" si="38">G70+G80</f>
        <v>57.800000000000004</v>
      </c>
      <c r="H81" s="32">
        <f t="shared" ref="H81" si="39">H70+H80</f>
        <v>47.100000000000009</v>
      </c>
      <c r="I81" s="32">
        <f t="shared" ref="I81" si="40">I70+I80</f>
        <v>175.1</v>
      </c>
      <c r="J81" s="32">
        <f t="shared" ref="J81:L81" si="41">J70+J80</f>
        <v>1355.6999999999998</v>
      </c>
      <c r="K81" s="32"/>
      <c r="L81" s="32">
        <f t="shared" si="41"/>
        <v>67.31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130</v>
      </c>
      <c r="F82" s="40">
        <v>200</v>
      </c>
      <c r="G82" s="40">
        <v>8.3000000000000007</v>
      </c>
      <c r="H82" s="40">
        <v>10.1</v>
      </c>
      <c r="I82" s="40">
        <v>37.6</v>
      </c>
      <c r="J82" s="40">
        <v>274.89999999999998</v>
      </c>
      <c r="K82" s="41" t="s">
        <v>39</v>
      </c>
      <c r="L82" s="40">
        <v>8.01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68</v>
      </c>
      <c r="L84" s="43">
        <v>1.55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100</v>
      </c>
      <c r="G85" s="43">
        <v>7.6</v>
      </c>
      <c r="H85" s="43">
        <v>0.8</v>
      </c>
      <c r="I85" s="43">
        <v>49.2</v>
      </c>
      <c r="J85" s="43">
        <v>234.4</v>
      </c>
      <c r="K85" s="44" t="s">
        <v>45</v>
      </c>
      <c r="L85" s="43">
        <v>6</v>
      </c>
    </row>
    <row r="86" spans="1:12" ht="1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45</v>
      </c>
      <c r="L86" s="43">
        <v>15.5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16.5</v>
      </c>
      <c r="H89" s="19">
        <f t="shared" ref="H89" si="43">SUM(H82:H88)</f>
        <v>11.3</v>
      </c>
      <c r="I89" s="19">
        <f t="shared" ref="I89" si="44">SUM(I82:I88)</f>
        <v>103</v>
      </c>
      <c r="J89" s="19">
        <f t="shared" ref="J89:L89" si="45">SUM(J82:J88)</f>
        <v>580.5</v>
      </c>
      <c r="K89" s="25"/>
      <c r="L89" s="19">
        <f t="shared" si="45"/>
        <v>31.060000000000002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4.7</v>
      </c>
      <c r="H91" s="43">
        <v>5.7</v>
      </c>
      <c r="I91" s="43">
        <v>10.1</v>
      </c>
      <c r="J91" s="43">
        <v>110.4</v>
      </c>
      <c r="K91" s="44" t="s">
        <v>47</v>
      </c>
      <c r="L91" s="43">
        <v>7.45</v>
      </c>
    </row>
    <row r="92" spans="1:12" ht="15">
      <c r="A92" s="23"/>
      <c r="B92" s="15"/>
      <c r="C92" s="11"/>
      <c r="D92" s="7" t="s">
        <v>28</v>
      </c>
      <c r="E92" s="42" t="s">
        <v>71</v>
      </c>
      <c r="F92" s="43">
        <v>200</v>
      </c>
      <c r="G92" s="43">
        <v>27.2</v>
      </c>
      <c r="H92" s="43">
        <v>8.1</v>
      </c>
      <c r="I92" s="43">
        <v>33.200000000000003</v>
      </c>
      <c r="J92" s="43">
        <v>314.60000000000002</v>
      </c>
      <c r="K92" s="44" t="s">
        <v>72</v>
      </c>
      <c r="L92" s="43">
        <v>18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0.4</v>
      </c>
      <c r="H94" s="43">
        <v>0.1</v>
      </c>
      <c r="I94" s="43">
        <v>18.3</v>
      </c>
      <c r="J94" s="43">
        <v>75.900000000000006</v>
      </c>
      <c r="K94" s="44" t="s">
        <v>74</v>
      </c>
      <c r="L94" s="43">
        <v>4.8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100</v>
      </c>
      <c r="G95" s="43">
        <v>7.6</v>
      </c>
      <c r="H95" s="43">
        <v>0.8</v>
      </c>
      <c r="I95" s="43">
        <v>49.2</v>
      </c>
      <c r="J95" s="43">
        <v>234.4</v>
      </c>
      <c r="K95" s="44" t="s">
        <v>45</v>
      </c>
      <c r="L95" s="43">
        <v>6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95</v>
      </c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39.9</v>
      </c>
      <c r="H99" s="19">
        <f t="shared" ref="H99" si="47">SUM(H90:H98)</f>
        <v>14.700000000000001</v>
      </c>
      <c r="I99" s="19">
        <f t="shared" ref="I99" si="48">SUM(I90:I98)</f>
        <v>110.80000000000001</v>
      </c>
      <c r="J99" s="19">
        <f t="shared" ref="J99:L99" si="49">SUM(J90:J98)</f>
        <v>735.3</v>
      </c>
      <c r="K99" s="25"/>
      <c r="L99" s="19">
        <f t="shared" si="49"/>
        <v>36.25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1300</v>
      </c>
      <c r="G100" s="32">
        <f t="shared" ref="G100" si="50">G89+G99</f>
        <v>56.4</v>
      </c>
      <c r="H100" s="32">
        <f t="shared" ref="H100" si="51">H89+H99</f>
        <v>26</v>
      </c>
      <c r="I100" s="32">
        <f t="shared" ref="I100" si="52">I89+I99</f>
        <v>213.8</v>
      </c>
      <c r="J100" s="32">
        <f t="shared" ref="J100:L100" si="53">J89+J99</f>
        <v>1315.8</v>
      </c>
      <c r="K100" s="32"/>
      <c r="L100" s="32">
        <f t="shared" si="53"/>
        <v>67.31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190</v>
      </c>
      <c r="G101" s="40">
        <v>6.9</v>
      </c>
      <c r="H101" s="40">
        <v>8.8000000000000007</v>
      </c>
      <c r="I101" s="40">
        <v>32.4</v>
      </c>
      <c r="J101" s="40">
        <v>236.6</v>
      </c>
      <c r="K101" s="41" t="s">
        <v>76</v>
      </c>
      <c r="L101" s="40">
        <v>7.51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78</v>
      </c>
      <c r="L103" s="43">
        <v>6.55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100</v>
      </c>
      <c r="G104" s="43">
        <v>7.6</v>
      </c>
      <c r="H104" s="43">
        <v>0.8</v>
      </c>
      <c r="I104" s="43">
        <v>49.2</v>
      </c>
      <c r="J104" s="43">
        <v>234.4</v>
      </c>
      <c r="K104" s="44" t="s">
        <v>45</v>
      </c>
      <c r="L104" s="43">
        <v>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79</v>
      </c>
      <c r="F106" s="43">
        <v>10</v>
      </c>
      <c r="G106" s="43">
        <v>0.1</v>
      </c>
      <c r="H106" s="43">
        <v>7.3</v>
      </c>
      <c r="I106" s="43">
        <v>0.1</v>
      </c>
      <c r="J106" s="43">
        <v>66.099999999999994</v>
      </c>
      <c r="K106" s="44" t="s">
        <v>80</v>
      </c>
      <c r="L106" s="43">
        <v>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19.300000000000004</v>
      </c>
      <c r="H108" s="19">
        <f t="shared" si="54"/>
        <v>20.400000000000002</v>
      </c>
      <c r="I108" s="19">
        <f t="shared" si="54"/>
        <v>94.199999999999989</v>
      </c>
      <c r="J108" s="19">
        <f t="shared" si="54"/>
        <v>637.5</v>
      </c>
      <c r="K108" s="25"/>
      <c r="L108" s="19">
        <f t="shared" ref="L108" si="55">SUM(L101:L107)</f>
        <v>27.06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100</v>
      </c>
      <c r="G109" s="43">
        <v>1.3</v>
      </c>
      <c r="H109" s="43">
        <v>4.5</v>
      </c>
      <c r="I109" s="43">
        <v>7.6</v>
      </c>
      <c r="J109" s="43">
        <v>76.099999999999994</v>
      </c>
      <c r="K109" s="44" t="s">
        <v>46</v>
      </c>
      <c r="L109" s="43">
        <v>4.5</v>
      </c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6.5</v>
      </c>
      <c r="H110" s="43">
        <v>2.8</v>
      </c>
      <c r="I110" s="43">
        <v>14.9</v>
      </c>
      <c r="J110" s="43">
        <v>110.9</v>
      </c>
      <c r="K110" s="44" t="s">
        <v>82</v>
      </c>
      <c r="L110" s="43">
        <v>4.6500000000000004</v>
      </c>
    </row>
    <row r="111" spans="1:12" ht="15">
      <c r="A111" s="23"/>
      <c r="B111" s="15"/>
      <c r="C111" s="11"/>
      <c r="D111" s="7" t="s">
        <v>28</v>
      </c>
      <c r="E111" s="42" t="s">
        <v>48</v>
      </c>
      <c r="F111" s="43">
        <v>80</v>
      </c>
      <c r="G111" s="43">
        <v>13.6</v>
      </c>
      <c r="H111" s="43">
        <v>13.2</v>
      </c>
      <c r="I111" s="43">
        <v>3.1</v>
      </c>
      <c r="J111" s="43">
        <v>185.7</v>
      </c>
      <c r="K111" s="44" t="s">
        <v>49</v>
      </c>
      <c r="L111" s="43">
        <v>15.15</v>
      </c>
    </row>
    <row r="112" spans="1:12" ht="1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51</v>
      </c>
      <c r="L112" s="43">
        <v>5.45</v>
      </c>
    </row>
    <row r="113" spans="1:12" ht="1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84</v>
      </c>
      <c r="L113" s="43">
        <v>4.5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100</v>
      </c>
      <c r="G114" s="43">
        <v>7.6</v>
      </c>
      <c r="H114" s="43">
        <v>0.8</v>
      </c>
      <c r="I114" s="43">
        <v>49.2</v>
      </c>
      <c r="J114" s="43">
        <v>234.4</v>
      </c>
      <c r="K114" s="44" t="s">
        <v>45</v>
      </c>
      <c r="L114" s="43">
        <v>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35.299999999999997</v>
      </c>
      <c r="H118" s="19">
        <f t="shared" si="56"/>
        <v>26.3</v>
      </c>
      <c r="I118" s="19">
        <f t="shared" si="56"/>
        <v>123.2</v>
      </c>
      <c r="J118" s="19">
        <f t="shared" si="56"/>
        <v>870.8</v>
      </c>
      <c r="K118" s="25"/>
      <c r="L118" s="19">
        <f t="shared" ref="L118" si="57">SUM(L109:L117)</f>
        <v>40.25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1330</v>
      </c>
      <c r="G119" s="32">
        <f t="shared" ref="G119" si="58">G108+G118</f>
        <v>54.6</v>
      </c>
      <c r="H119" s="32">
        <f t="shared" ref="H119" si="59">H108+H118</f>
        <v>46.7</v>
      </c>
      <c r="I119" s="32">
        <f t="shared" ref="I119" si="60">I108+I118</f>
        <v>217.39999999999998</v>
      </c>
      <c r="J119" s="32">
        <f t="shared" ref="J119:L119" si="61">J108+J118</f>
        <v>1508.3</v>
      </c>
      <c r="K119" s="32"/>
      <c r="L119" s="32">
        <f t="shared" si="61"/>
        <v>67.31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8.1</v>
      </c>
      <c r="H120" s="40">
        <v>9.1999999999999993</v>
      </c>
      <c r="I120" s="40">
        <v>38.6</v>
      </c>
      <c r="J120" s="40">
        <v>270.3</v>
      </c>
      <c r="K120" s="41" t="s">
        <v>86</v>
      </c>
      <c r="L120" s="40">
        <v>7.53</v>
      </c>
    </row>
    <row r="121" spans="1:12" ht="15">
      <c r="A121" s="14"/>
      <c r="B121" s="15"/>
      <c r="C121" s="11"/>
      <c r="D121" s="6"/>
      <c r="E121" s="42" t="s">
        <v>58</v>
      </c>
      <c r="F121" s="43">
        <v>30</v>
      </c>
      <c r="G121" s="43">
        <v>7</v>
      </c>
      <c r="H121" s="43">
        <v>8.9</v>
      </c>
      <c r="I121" s="43">
        <v>0</v>
      </c>
      <c r="J121" s="43">
        <v>107.5</v>
      </c>
      <c r="K121" s="44" t="s">
        <v>59</v>
      </c>
      <c r="L121" s="43">
        <v>11.97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43</v>
      </c>
      <c r="L122" s="43">
        <v>2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80</v>
      </c>
      <c r="G123" s="43">
        <v>6.1</v>
      </c>
      <c r="H123" s="43">
        <v>0.6</v>
      </c>
      <c r="I123" s="43">
        <v>39.4</v>
      </c>
      <c r="J123" s="43">
        <v>187.5</v>
      </c>
      <c r="K123" s="44" t="s">
        <v>45</v>
      </c>
      <c r="L123" s="43">
        <v>4.8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21.4</v>
      </c>
      <c r="H127" s="19">
        <f t="shared" si="62"/>
        <v>18.800000000000004</v>
      </c>
      <c r="I127" s="19">
        <f t="shared" si="62"/>
        <v>84.6</v>
      </c>
      <c r="J127" s="19">
        <f t="shared" si="62"/>
        <v>593.20000000000005</v>
      </c>
      <c r="K127" s="25"/>
      <c r="L127" s="19">
        <f t="shared" ref="L127" si="63">SUM(L120:L126)</f>
        <v>26.3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88</v>
      </c>
      <c r="L128" s="43">
        <v>10.62</v>
      </c>
    </row>
    <row r="129" spans="1:12" ht="1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5.2</v>
      </c>
      <c r="H129" s="43">
        <v>2.8</v>
      </c>
      <c r="I129" s="43">
        <v>18.5</v>
      </c>
      <c r="J129" s="43">
        <v>119.6</v>
      </c>
      <c r="K129" s="44" t="s">
        <v>90</v>
      </c>
      <c r="L129" s="43">
        <v>5.13</v>
      </c>
    </row>
    <row r="130" spans="1:12" ht="15">
      <c r="A130" s="14"/>
      <c r="B130" s="15"/>
      <c r="C130" s="11"/>
      <c r="D130" s="7" t="s">
        <v>28</v>
      </c>
      <c r="E130" s="42" t="s">
        <v>91</v>
      </c>
      <c r="F130" s="43">
        <v>75</v>
      </c>
      <c r="G130" s="43">
        <v>14.3</v>
      </c>
      <c r="H130" s="43">
        <v>3.2</v>
      </c>
      <c r="I130" s="43">
        <v>10</v>
      </c>
      <c r="J130" s="43">
        <v>126.5</v>
      </c>
      <c r="K130" s="44" t="s">
        <v>92</v>
      </c>
      <c r="L130" s="43">
        <v>12.8</v>
      </c>
    </row>
    <row r="131" spans="1:12" ht="15">
      <c r="A131" s="14"/>
      <c r="B131" s="15"/>
      <c r="C131" s="11"/>
      <c r="D131" s="7" t="s">
        <v>29</v>
      </c>
      <c r="E131" s="42" t="s">
        <v>93</v>
      </c>
      <c r="F131" s="43">
        <v>150</v>
      </c>
      <c r="G131" s="43">
        <v>3.1</v>
      </c>
      <c r="H131" s="43">
        <v>5.3</v>
      </c>
      <c r="I131" s="43">
        <v>19.8</v>
      </c>
      <c r="J131" s="43">
        <v>139.4</v>
      </c>
      <c r="K131" s="44" t="s">
        <v>94</v>
      </c>
      <c r="L131" s="43">
        <v>0.5</v>
      </c>
    </row>
    <row r="132" spans="1:12" ht="1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53</v>
      </c>
      <c r="L132" s="43">
        <v>3.96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100</v>
      </c>
      <c r="G133" s="43">
        <v>7.6</v>
      </c>
      <c r="H133" s="43">
        <v>0.8</v>
      </c>
      <c r="I133" s="43">
        <v>49.2</v>
      </c>
      <c r="J133" s="43">
        <v>234.4</v>
      </c>
      <c r="K133" s="44" t="s">
        <v>45</v>
      </c>
      <c r="L133" s="43">
        <v>6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 t="s">
        <v>95</v>
      </c>
      <c r="F135" s="43">
        <v>20</v>
      </c>
      <c r="G135" s="43">
        <v>0.7</v>
      </c>
      <c r="H135" s="43">
        <v>0.5</v>
      </c>
      <c r="I135" s="43">
        <v>1.8</v>
      </c>
      <c r="J135" s="43">
        <v>14.1</v>
      </c>
      <c r="K135" s="44" t="s">
        <v>96</v>
      </c>
      <c r="L135" s="43">
        <v>2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31.900000000000002</v>
      </c>
      <c r="H137" s="19">
        <f t="shared" si="64"/>
        <v>12.7</v>
      </c>
      <c r="I137" s="19">
        <f t="shared" si="64"/>
        <v>120.6</v>
      </c>
      <c r="J137" s="19">
        <f t="shared" si="64"/>
        <v>723.5</v>
      </c>
      <c r="K137" s="25"/>
      <c r="L137" s="19">
        <f t="shared" ref="L137" si="65">SUM(L128:L136)</f>
        <v>41.01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1315</v>
      </c>
      <c r="G138" s="32">
        <f t="shared" ref="G138" si="66">G127+G137</f>
        <v>53.3</v>
      </c>
      <c r="H138" s="32">
        <f t="shared" ref="H138" si="67">H127+H137</f>
        <v>31.500000000000004</v>
      </c>
      <c r="I138" s="32">
        <f t="shared" ref="I138" si="68">I127+I137</f>
        <v>205.2</v>
      </c>
      <c r="J138" s="32">
        <f t="shared" ref="J138:L138" si="69">J127+J137</f>
        <v>1316.7</v>
      </c>
      <c r="K138" s="32"/>
      <c r="L138" s="32">
        <f t="shared" si="69"/>
        <v>67.31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200</v>
      </c>
      <c r="G139" s="40">
        <v>5.5</v>
      </c>
      <c r="H139" s="40">
        <v>4.5</v>
      </c>
      <c r="I139" s="40">
        <v>17.899999999999999</v>
      </c>
      <c r="J139" s="40">
        <v>134.19999999999999</v>
      </c>
      <c r="K139" s="41" t="s">
        <v>55</v>
      </c>
      <c r="L139" s="40">
        <v>7.95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57</v>
      </c>
      <c r="L141" s="43">
        <v>6.55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80</v>
      </c>
      <c r="G142" s="43">
        <v>6.1</v>
      </c>
      <c r="H142" s="43">
        <v>0.6</v>
      </c>
      <c r="I142" s="43">
        <v>39.4</v>
      </c>
      <c r="J142" s="43">
        <v>187.5</v>
      </c>
      <c r="K142" s="44" t="s">
        <v>45</v>
      </c>
      <c r="L142" s="43">
        <v>4.8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97</v>
      </c>
      <c r="F144" s="43">
        <v>40</v>
      </c>
      <c r="G144" s="43">
        <v>4.8</v>
      </c>
      <c r="H144" s="43">
        <v>4.05</v>
      </c>
      <c r="I144" s="43">
        <v>0.25</v>
      </c>
      <c r="J144" s="43">
        <v>56.55</v>
      </c>
      <c r="K144" s="44" t="s">
        <v>98</v>
      </c>
      <c r="L144" s="43">
        <v>4.5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20.3</v>
      </c>
      <c r="H146" s="19">
        <f t="shared" si="70"/>
        <v>12.05</v>
      </c>
      <c r="I146" s="19">
        <f t="shared" si="70"/>
        <v>68.75</v>
      </c>
      <c r="J146" s="19">
        <f t="shared" si="70"/>
        <v>464.25</v>
      </c>
      <c r="K146" s="25"/>
      <c r="L146" s="19">
        <f t="shared" ref="L146" si="71">SUM(L139:L145)</f>
        <v>23.8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1.7</v>
      </c>
      <c r="H147" s="43">
        <v>0.1</v>
      </c>
      <c r="I147" s="43">
        <v>3.5</v>
      </c>
      <c r="J147" s="43">
        <v>22.1</v>
      </c>
      <c r="K147" s="44" t="s">
        <v>100</v>
      </c>
      <c r="L147" s="43">
        <v>3.9</v>
      </c>
    </row>
    <row r="148" spans="1:12" ht="1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5.9</v>
      </c>
      <c r="H148" s="43">
        <v>6.8</v>
      </c>
      <c r="I148" s="43">
        <v>12.5</v>
      </c>
      <c r="J148" s="43">
        <v>134.6</v>
      </c>
      <c r="K148" s="44" t="s">
        <v>102</v>
      </c>
      <c r="L148" s="43">
        <v>7.63</v>
      </c>
    </row>
    <row r="149" spans="1:12" ht="15">
      <c r="A149" s="23"/>
      <c r="B149" s="15"/>
      <c r="C149" s="11"/>
      <c r="D149" s="7" t="s">
        <v>28</v>
      </c>
      <c r="E149" s="42" t="s">
        <v>61</v>
      </c>
      <c r="F149" s="43">
        <v>75</v>
      </c>
      <c r="G149" s="43">
        <v>13.7</v>
      </c>
      <c r="H149" s="43">
        <v>13</v>
      </c>
      <c r="I149" s="43">
        <v>12.3</v>
      </c>
      <c r="J149" s="43">
        <v>221.4</v>
      </c>
      <c r="K149" s="44" t="s">
        <v>62</v>
      </c>
      <c r="L149" s="43">
        <v>14.8</v>
      </c>
    </row>
    <row r="150" spans="1:12" ht="15">
      <c r="A150" s="23"/>
      <c r="B150" s="15"/>
      <c r="C150" s="11"/>
      <c r="D150" s="7" t="s">
        <v>29</v>
      </c>
      <c r="E150" s="42" t="s">
        <v>63</v>
      </c>
      <c r="F150" s="43">
        <v>150</v>
      </c>
      <c r="G150" s="43">
        <v>8.1999999999999993</v>
      </c>
      <c r="H150" s="43">
        <v>6.3</v>
      </c>
      <c r="I150" s="43">
        <v>35.9</v>
      </c>
      <c r="J150" s="43">
        <v>233.7</v>
      </c>
      <c r="K150" s="44" t="s">
        <v>64</v>
      </c>
      <c r="L150" s="43">
        <v>5.6</v>
      </c>
    </row>
    <row r="151" spans="1:12" ht="1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66</v>
      </c>
      <c r="L151" s="43">
        <v>4.08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100</v>
      </c>
      <c r="G152" s="43">
        <v>7.6</v>
      </c>
      <c r="H152" s="43">
        <v>0.8</v>
      </c>
      <c r="I152" s="43">
        <v>49.2</v>
      </c>
      <c r="J152" s="43">
        <v>234.4</v>
      </c>
      <c r="K152" s="44" t="s">
        <v>45</v>
      </c>
      <c r="L152" s="43">
        <v>6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131</v>
      </c>
      <c r="F154" s="43">
        <v>20</v>
      </c>
      <c r="G154" s="43">
        <v>0.5</v>
      </c>
      <c r="H154" s="43">
        <v>0.8</v>
      </c>
      <c r="I154" s="43">
        <v>0.9</v>
      </c>
      <c r="J154" s="43">
        <v>12.5</v>
      </c>
      <c r="K154" s="44" t="s">
        <v>132</v>
      </c>
      <c r="L154" s="43">
        <v>1.5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37.799999999999997</v>
      </c>
      <c r="H156" s="19">
        <f t="shared" si="72"/>
        <v>27.900000000000002</v>
      </c>
      <c r="I156" s="19">
        <f t="shared" si="72"/>
        <v>124.20000000000002</v>
      </c>
      <c r="J156" s="19">
        <f t="shared" si="72"/>
        <v>900.3</v>
      </c>
      <c r="K156" s="25"/>
      <c r="L156" s="19">
        <f t="shared" ref="L156" si="73">SUM(L147:L155)</f>
        <v>43.51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1325</v>
      </c>
      <c r="G157" s="32">
        <f t="shared" ref="G157" si="74">G146+G156</f>
        <v>58.099999999999994</v>
      </c>
      <c r="H157" s="32">
        <f t="shared" ref="H157" si="75">H146+H156</f>
        <v>39.950000000000003</v>
      </c>
      <c r="I157" s="32">
        <f t="shared" ref="I157" si="76">I146+I156</f>
        <v>192.95000000000002</v>
      </c>
      <c r="J157" s="32">
        <f t="shared" ref="J157:L157" si="77">J146+J156</f>
        <v>1364.55</v>
      </c>
      <c r="K157" s="32"/>
      <c r="L157" s="32">
        <f t="shared" si="77"/>
        <v>67.31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200</v>
      </c>
      <c r="G158" s="40">
        <v>5.3</v>
      </c>
      <c r="H158" s="40">
        <v>5.4</v>
      </c>
      <c r="I158" s="40">
        <v>28.7</v>
      </c>
      <c r="J158" s="40">
        <v>184.5</v>
      </c>
      <c r="K158" s="41" t="s">
        <v>104</v>
      </c>
      <c r="L158" s="40">
        <v>8.5399999999999991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68</v>
      </c>
      <c r="L160" s="43">
        <v>1.55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100</v>
      </c>
      <c r="G161" s="43">
        <v>7.6</v>
      </c>
      <c r="H161" s="43">
        <v>0.8</v>
      </c>
      <c r="I161" s="43">
        <v>49.2</v>
      </c>
      <c r="J161" s="43">
        <v>234.4</v>
      </c>
      <c r="K161" s="44" t="s">
        <v>45</v>
      </c>
      <c r="L161" s="43">
        <v>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13.1</v>
      </c>
      <c r="H165" s="19">
        <f t="shared" si="78"/>
        <v>6.2</v>
      </c>
      <c r="I165" s="19">
        <f t="shared" si="78"/>
        <v>84.300000000000011</v>
      </c>
      <c r="J165" s="19">
        <f t="shared" si="78"/>
        <v>445.70000000000005</v>
      </c>
      <c r="K165" s="25"/>
      <c r="L165" s="19">
        <f t="shared" ref="L165" si="79">SUM(L158:L164)</f>
        <v>16.09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5</v>
      </c>
      <c r="H167" s="43">
        <v>5.8</v>
      </c>
      <c r="I167" s="43">
        <v>11.3</v>
      </c>
      <c r="J167" s="43">
        <v>116.9</v>
      </c>
      <c r="K167" s="44" t="s">
        <v>106</v>
      </c>
      <c r="L167" s="43">
        <v>8.74</v>
      </c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90</v>
      </c>
      <c r="G168" s="43">
        <v>16.399999999999999</v>
      </c>
      <c r="H168" s="43">
        <v>15.7</v>
      </c>
      <c r="I168" s="43">
        <v>14.8</v>
      </c>
      <c r="J168" s="43">
        <v>265.7</v>
      </c>
      <c r="K168" s="44" t="s">
        <v>108</v>
      </c>
      <c r="L168" s="43">
        <v>18.68</v>
      </c>
    </row>
    <row r="169" spans="1:12" ht="1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5.3</v>
      </c>
      <c r="H169" s="43">
        <v>4.9000000000000004</v>
      </c>
      <c r="I169" s="43">
        <v>32.799999999999997</v>
      </c>
      <c r="J169" s="43">
        <v>196.8</v>
      </c>
      <c r="K169" s="44" t="s">
        <v>51</v>
      </c>
      <c r="L169" s="43">
        <v>8</v>
      </c>
    </row>
    <row r="170" spans="1:12" ht="1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0.4</v>
      </c>
      <c r="H170" s="43">
        <v>0.1</v>
      </c>
      <c r="I170" s="43">
        <v>18.3</v>
      </c>
      <c r="J170" s="43">
        <v>75.900000000000006</v>
      </c>
      <c r="K170" s="44" t="s">
        <v>74</v>
      </c>
      <c r="L170" s="43">
        <v>5.8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100</v>
      </c>
      <c r="G171" s="43">
        <v>7.6</v>
      </c>
      <c r="H171" s="43">
        <v>0.8</v>
      </c>
      <c r="I171" s="43">
        <v>49.2</v>
      </c>
      <c r="J171" s="43">
        <v>234.4</v>
      </c>
      <c r="K171" s="44" t="s">
        <v>45</v>
      </c>
      <c r="L171" s="43">
        <v>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95</v>
      </c>
      <c r="F173" s="43">
        <v>40</v>
      </c>
      <c r="G173" s="43">
        <v>1.4</v>
      </c>
      <c r="H173" s="43">
        <v>1</v>
      </c>
      <c r="I173" s="43">
        <v>3.6</v>
      </c>
      <c r="J173" s="43">
        <v>28.2</v>
      </c>
      <c r="K173" s="44" t="s">
        <v>96</v>
      </c>
      <c r="L173" s="43">
        <v>4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36.099999999999994</v>
      </c>
      <c r="H175" s="19">
        <f t="shared" si="80"/>
        <v>28.3</v>
      </c>
      <c r="I175" s="19">
        <f t="shared" si="80"/>
        <v>130</v>
      </c>
      <c r="J175" s="19">
        <f t="shared" si="80"/>
        <v>917.90000000000009</v>
      </c>
      <c r="K175" s="25"/>
      <c r="L175" s="19">
        <f t="shared" ref="L175" si="81">SUM(L166:L174)</f>
        <v>51.22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49.199999999999996</v>
      </c>
      <c r="H176" s="32">
        <f t="shared" ref="H176" si="83">H165+H175</f>
        <v>34.5</v>
      </c>
      <c r="I176" s="32">
        <f t="shared" ref="I176" si="84">I165+I175</f>
        <v>214.3</v>
      </c>
      <c r="J176" s="32">
        <f t="shared" ref="J176:L176" si="85">J165+J175</f>
        <v>1363.6000000000001</v>
      </c>
      <c r="K176" s="32"/>
      <c r="L176" s="32">
        <f t="shared" si="85"/>
        <v>67.31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200</v>
      </c>
      <c r="G177" s="40">
        <v>6.2</v>
      </c>
      <c r="H177" s="40">
        <v>6.3</v>
      </c>
      <c r="I177" s="40">
        <v>33</v>
      </c>
      <c r="J177" s="40">
        <v>208</v>
      </c>
      <c r="K177" s="41" t="s">
        <v>110</v>
      </c>
      <c r="L177" s="40">
        <v>7.51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78</v>
      </c>
      <c r="L179" s="43">
        <v>6.55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80</v>
      </c>
      <c r="G180" s="43">
        <v>6.1</v>
      </c>
      <c r="H180" s="43">
        <v>0.6</v>
      </c>
      <c r="I180" s="43">
        <v>39.4</v>
      </c>
      <c r="J180" s="43">
        <v>187.5</v>
      </c>
      <c r="K180" s="44" t="s">
        <v>45</v>
      </c>
      <c r="L180" s="43">
        <v>4.8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</v>
      </c>
      <c r="H184" s="19">
        <f t="shared" si="86"/>
        <v>10.4</v>
      </c>
      <c r="I184" s="19">
        <f t="shared" si="86"/>
        <v>84.9</v>
      </c>
      <c r="J184" s="19">
        <f t="shared" si="86"/>
        <v>495.9</v>
      </c>
      <c r="K184" s="25"/>
      <c r="L184" s="19">
        <f t="shared" ref="L184" si="87">SUM(L177:L183)</f>
        <v>18.86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111</v>
      </c>
      <c r="F185" s="43">
        <v>100</v>
      </c>
      <c r="G185" s="43">
        <v>0.9</v>
      </c>
      <c r="H185" s="43">
        <v>10.199999999999999</v>
      </c>
      <c r="I185" s="43">
        <v>7.1</v>
      </c>
      <c r="J185" s="43">
        <v>123.8</v>
      </c>
      <c r="K185" s="44" t="s">
        <v>112</v>
      </c>
      <c r="L185" s="43">
        <v>4.75</v>
      </c>
    </row>
    <row r="186" spans="1:12" ht="15">
      <c r="A186" s="23"/>
      <c r="B186" s="15"/>
      <c r="C186" s="11"/>
      <c r="D186" s="7" t="s">
        <v>27</v>
      </c>
      <c r="E186" s="42" t="s">
        <v>113</v>
      </c>
      <c r="F186" s="43">
        <v>200</v>
      </c>
      <c r="G186" s="43">
        <v>4.7</v>
      </c>
      <c r="H186" s="43">
        <v>5.6</v>
      </c>
      <c r="I186" s="43">
        <v>5.7</v>
      </c>
      <c r="J186" s="43">
        <v>92.2</v>
      </c>
      <c r="K186" s="44" t="s">
        <v>60</v>
      </c>
      <c r="L186" s="43">
        <v>7.65</v>
      </c>
    </row>
    <row r="187" spans="1:12" ht="15">
      <c r="A187" s="23"/>
      <c r="B187" s="15"/>
      <c r="C187" s="11"/>
      <c r="D187" s="7" t="s">
        <v>28</v>
      </c>
      <c r="E187" s="42" t="s">
        <v>48</v>
      </c>
      <c r="F187" s="43">
        <v>80</v>
      </c>
      <c r="G187" s="43">
        <v>13.6</v>
      </c>
      <c r="H187" s="43">
        <v>13.2</v>
      </c>
      <c r="I187" s="43">
        <v>3.1</v>
      </c>
      <c r="J187" s="43">
        <v>185.7</v>
      </c>
      <c r="K187" s="44" t="s">
        <v>49</v>
      </c>
      <c r="L187" s="43">
        <v>15.15</v>
      </c>
    </row>
    <row r="188" spans="1:12" ht="15">
      <c r="A188" s="23"/>
      <c r="B188" s="15"/>
      <c r="C188" s="11"/>
      <c r="D188" s="7" t="s">
        <v>29</v>
      </c>
      <c r="E188" s="42" t="s">
        <v>114</v>
      </c>
      <c r="F188" s="43">
        <v>150</v>
      </c>
      <c r="G188" s="43">
        <v>3.6</v>
      </c>
      <c r="H188" s="43">
        <v>4.8</v>
      </c>
      <c r="I188" s="43">
        <v>36.4</v>
      </c>
      <c r="J188" s="43">
        <v>203.5</v>
      </c>
      <c r="K188" s="44" t="s">
        <v>115</v>
      </c>
      <c r="L188" s="43">
        <v>10.1</v>
      </c>
    </row>
    <row r="189" spans="1:12" ht="15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1</v>
      </c>
      <c r="H189" s="43">
        <v>0.1</v>
      </c>
      <c r="I189" s="43">
        <v>15.6</v>
      </c>
      <c r="J189" s="43">
        <v>66.900000000000006</v>
      </c>
      <c r="K189" s="44" t="s">
        <v>84</v>
      </c>
      <c r="L189" s="43">
        <v>4.8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100</v>
      </c>
      <c r="G190" s="43">
        <v>7.6</v>
      </c>
      <c r="H190" s="43">
        <v>0.8</v>
      </c>
      <c r="I190" s="43">
        <v>49.2</v>
      </c>
      <c r="J190" s="43">
        <v>234.4</v>
      </c>
      <c r="K190" s="44" t="s">
        <v>45</v>
      </c>
      <c r="L190" s="43">
        <v>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31.4</v>
      </c>
      <c r="H194" s="19">
        <f t="shared" si="88"/>
        <v>34.699999999999996</v>
      </c>
      <c r="I194" s="19">
        <f t="shared" si="88"/>
        <v>117.1</v>
      </c>
      <c r="J194" s="19">
        <f t="shared" si="88"/>
        <v>906.5</v>
      </c>
      <c r="K194" s="25"/>
      <c r="L194" s="19">
        <f t="shared" ref="L194" si="89">SUM(L185:L193)</f>
        <v>48.449999999999996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1310</v>
      </c>
      <c r="G195" s="32">
        <f t="shared" ref="G195" si="90">G184+G194</f>
        <v>48.4</v>
      </c>
      <c r="H195" s="32">
        <f t="shared" ref="H195" si="91">H184+H194</f>
        <v>45.099999999999994</v>
      </c>
      <c r="I195" s="32">
        <f t="shared" ref="I195" si="92">I184+I194</f>
        <v>202</v>
      </c>
      <c r="J195" s="32">
        <f t="shared" ref="J195:L195" si="93">J184+J194</f>
        <v>1402.4</v>
      </c>
      <c r="K195" s="32"/>
      <c r="L195" s="32">
        <f t="shared" si="93"/>
        <v>67.31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1308.5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52.6</v>
      </c>
      <c r="H196" s="34">
        <f t="shared" si="94"/>
        <v>38.36999999999999</v>
      </c>
      <c r="I196" s="34">
        <f t="shared" si="94"/>
        <v>204.39</v>
      </c>
      <c r="J196" s="34">
        <f t="shared" si="94"/>
        <v>1372.6799999999998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67.309999999999988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dcterms:created xsi:type="dcterms:W3CDTF">2022-05-16T14:23:56Z</dcterms:created>
  <dcterms:modified xsi:type="dcterms:W3CDTF">2023-11-28T17:41:48Z</dcterms:modified>
</cp:coreProperties>
</file>